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enyanguru\Desktop\"/>
    </mc:Choice>
  </mc:AlternateContent>
  <bookViews>
    <workbookView xWindow="0" yWindow="0" windowWidth="24000" windowHeight="9735" activeTab="3"/>
  </bookViews>
  <sheets>
    <sheet name="Income Statement" sheetId="1" r:id="rId1"/>
    <sheet name="Sheet1" sheetId="2" r:id="rId2"/>
    <sheet name="Sheet2" sheetId="3" r:id="rId3"/>
    <sheet name="Sheet3" sheetId="4" r:id="rId4"/>
  </sheets>
  <calcPr calcId="152511"/>
</workbook>
</file>

<file path=xl/calcChain.xml><?xml version="1.0" encoding="utf-8"?>
<calcChain xmlns="http://schemas.openxmlformats.org/spreadsheetml/2006/main">
  <c r="I6" i="2" l="1"/>
  <c r="I7" i="2"/>
  <c r="I8" i="2"/>
  <c r="I9" i="2"/>
  <c r="I10" i="2"/>
  <c r="I11" i="2"/>
  <c r="I12" i="2"/>
  <c r="I13" i="2"/>
  <c r="I5" i="2"/>
  <c r="I23" i="1"/>
</calcChain>
</file>

<file path=xl/sharedStrings.xml><?xml version="1.0" encoding="utf-8"?>
<sst xmlns="http://schemas.openxmlformats.org/spreadsheetml/2006/main" count="70" uniqueCount="52">
  <si>
    <t>Facebook Inc.</t>
  </si>
  <si>
    <t>Common-Size Consolidated Income Statement</t>
  </si>
  <si>
    <t>12 months ended:</t>
  </si>
  <si>
    <t>Revenue</t>
  </si>
  <si>
    <t>Cost of revenue</t>
  </si>
  <si>
    <t>Gross profit</t>
  </si>
  <si>
    <t>Research and development</t>
  </si>
  <si>
    <t>Marketing and sales</t>
  </si>
  <si>
    <t>General and administrative</t>
  </si>
  <si>
    <t>Income from operations</t>
  </si>
  <si>
    <t>Interest income</t>
  </si>
  <si>
    <t>Interest expense</t>
  </si>
  <si>
    <t>Foreign currency exchange losses, net</t>
  </si>
  <si>
    <t>Other income (expense), net</t>
  </si>
  <si>
    <t>Interest and other income, net</t>
  </si>
  <si>
    <t>Income before provision for income taxes</t>
  </si>
  <si>
    <t>Provision for income taxes</t>
  </si>
  <si>
    <t>Net income</t>
  </si>
  <si>
    <t>ROA, long-term trends, calculation</t>
  </si>
  <si>
    <t>ROA</t>
  </si>
  <si>
    <t>=</t>
  </si>
  <si>
    <t>×</t>
  </si>
  <si>
    <t>÷</t>
  </si>
  <si>
    <t>Total assets</t>
  </si>
  <si>
    <t>Based on:
10-K (filing date: 2021-01-28),
10-K (filing date: 2020-01-30),
10-K (filing date: 2019-01-31),
10-K (filing date: 2018-02-01),
10-K (filing date: 2017-02-03),
10-K (filing date: 2016-01-28),
10-K (filing date: 2015-01-29),
10-K (filing date: 2014-01-31),
10-K (filing date: 2013-02-01).</t>
  </si>
  <si>
    <t>ROE, long-term trends, calculation</t>
  </si>
  <si>
    <t>ROE</t>
  </si>
  <si>
    <t>Stockholders’ equity</t>
  </si>
  <si>
    <t>Meta Platforms Financials Summary</t>
  </si>
  <si>
    <t>In Thousands,</t>
  </si>
  <si>
    <t>USD</t>
  </si>
  <si>
    <t>EV</t>
  </si>
  <si>
    <t>EBITDA</t>
  </si>
  <si>
    <t>Net Income</t>
  </si>
  <si>
    <t>Total Assets</t>
  </si>
  <si>
    <t>Total Debt</t>
  </si>
  <si>
    <t>TTM30-Sep-2021</t>
  </si>
  <si>
    <t>FY 202031-Dec-2020</t>
  </si>
  <si>
    <t>FY 201931-Dec-2019</t>
  </si>
  <si>
    <t>FY 201831-Dec-2018</t>
  </si>
  <si>
    <t xml:space="preserve">To demonstrate how we calculate capital structure we are going to use year 2020,2019,2018 only to do so </t>
  </si>
  <si>
    <r>
      <t xml:space="preserve">We know that capital structure is given by </t>
    </r>
    <r>
      <rPr>
        <b/>
        <sz val="14"/>
        <color rgb="FF252525"/>
        <rFont val="Calibri"/>
        <family val="2"/>
      </rPr>
      <t xml:space="preserve">Debt obligation + total shareholders </t>
    </r>
  </si>
  <si>
    <t xml:space="preserve">CAPITAL STRUCTURE FOR 2018 = $ 500,000 + $ 84,127 = </t>
  </si>
  <si>
    <t xml:space="preserve">CAPITAL STRUCTURE FOR 2019 = $ 10,324,000 + $ 101,054 = </t>
  </si>
  <si>
    <t>FOR 2020 =$ 10,654</t>
  </si>
  <si>
    <t>000 +$128,290 =</t>
  </si>
  <si>
    <t>The formula for ROA is:</t>
  </si>
  <si>
    <t>and the percentage change analysis</t>
  </si>
  <si>
    <t>NET INCOME /AVERAGE ASSETS</t>
  </si>
  <si>
    <t>TO GET PERCENTAGE CHANGE ANALYSIS YOU MULTIPLY ROA BY 100</t>
  </si>
  <si>
    <r>
      <rPr>
        <b/>
        <sz val="14"/>
        <color rgb="FF252525"/>
        <rFont val="Calibri"/>
        <family val="2"/>
      </rPr>
      <t>REMEMBER :A common size income statement is an income statement in which each line item is expressed as a percentage of the value of revenue or sales. It is used for vertical analysis, in which each line item in a financial statement is represented as a percentage of a base figure within the statement</t>
    </r>
    <r>
      <rPr>
        <sz val="11"/>
        <color rgb="FF252525"/>
        <rFont val="Calibri"/>
      </rPr>
      <t>.</t>
    </r>
  </si>
  <si>
    <t>It is used for vertical analysis, in which each line item in a financial statement is represented as a percentage of a base figure within the statement.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</si>
</sst>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164" formatCode="[$-409]mmm\ d\,\ yyyy"/>
    <numFmt numFmtId="165" formatCode="#,##0.00%;\-#,##0.00%;&quot;—&quot;"/>
    <numFmt numFmtId="166" formatCode="#,##0_);\(#,##0\);&quot;—&quot;"/>
  </numFmts>
  <fonts count="15">
    <font>
      <sz val="11"/>
      <color rgb="FF252525"/>
      <name val="Calibri"/>
    </font>
    <font>
      <b/>
      <sz val="22"/>
      <color rgb="FF162B2E"/>
      <name val="Calibri"/>
    </font>
    <font>
      <b/>
      <sz val="17"/>
      <color rgb="FF162B2E"/>
      <name val="Calibri"/>
    </font>
    <font>
      <b/>
      <sz val="11"/>
      <color rgb="FF252525"/>
      <name val="Calibri"/>
    </font>
    <font>
      <sz val="9"/>
      <color rgb="FF757575"/>
      <name val="Calibri"/>
    </font>
    <font>
      <sz val="9"/>
      <color rgb="FF334152"/>
      <name val="Museo sans"/>
    </font>
    <font>
      <sz val="11"/>
      <color rgb="FF252525"/>
      <name val="Calibri"/>
      <family val="2"/>
    </font>
    <font>
      <b/>
      <sz val="11"/>
      <color rgb="FF252525"/>
      <name val="Calibri"/>
      <family val="2"/>
    </font>
    <font>
      <b/>
      <sz val="12"/>
      <color rgb="FF252525"/>
      <name val="Calibri"/>
      <family val="2"/>
    </font>
    <font>
      <b/>
      <sz val="14"/>
      <color rgb="FF252525"/>
      <name val="Calibri"/>
      <family val="2"/>
    </font>
    <font>
      <b/>
      <sz val="16"/>
      <color rgb="FF252525"/>
      <name val="Calibri"/>
      <family val="2"/>
    </font>
    <font>
      <sz val="9"/>
      <color rgb="FF334152"/>
      <name val="Times New Roman"/>
      <family val="1"/>
    </font>
    <font>
      <sz val="14"/>
      <color rgb="FF252525"/>
      <name val="Calibri"/>
      <family val="2"/>
    </font>
    <font>
      <b/>
      <sz val="18"/>
      <color rgb="FF252525"/>
      <name val="Calibri"/>
      <family val="2"/>
    </font>
    <font>
      <b/>
      <sz val="12"/>
      <color rgb="FF2021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FFFFFF"/>
        <bgColor indexed="64"/>
      </patternFill>
    </fill>
    <fill>
      <patternFill patternType="solid">
        <fgColor rgb="FFF7F8FA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4D4D4D"/>
      </top>
      <bottom style="medium">
        <color rgb="FF4D4D4D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4D4D4D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right" vertical="top"/>
    </xf>
    <xf numFmtId="164" fontId="3" fillId="2" borderId="1" xfId="0" applyNumberFormat="1" applyFont="1" applyFill="1" applyBorder="1" applyAlignment="1">
      <alignment horizontal="right" vertical="top"/>
    </xf>
    <xf numFmtId="0" fontId="0" fillId="0" borderId="0" xfId="0" applyAlignment="1">
      <alignment horizontal="left" wrapText="1" indent="1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left" wrapText="1" indent="2"/>
    </xf>
    <xf numFmtId="165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 wrapText="1" indent="3"/>
    </xf>
    <xf numFmtId="0" fontId="3" fillId="0" borderId="0" xfId="0" applyFont="1" applyAlignment="1">
      <alignment horizontal="left" wrapText="1" indent="1"/>
    </xf>
    <xf numFmtId="0" fontId="4" fillId="0" borderId="3" xfId="0" applyFont="1" applyBorder="1"/>
    <xf numFmtId="49" fontId="3" fillId="2" borderId="1" xfId="0" applyNumberFormat="1" applyFont="1" applyFill="1" applyBorder="1" applyAlignment="1">
      <alignment horizontal="right" vertical="top" wrapText="1"/>
    </xf>
    <xf numFmtId="164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6" fillId="0" borderId="0" xfId="0" applyFont="1"/>
    <xf numFmtId="3" fontId="11" fillId="4" borderId="0" xfId="0" applyNumberFormat="1" applyFont="1" applyFill="1" applyAlignment="1">
      <alignment horizontal="right" vertical="center" indent="1"/>
    </xf>
    <xf numFmtId="3" fontId="11" fillId="3" borderId="0" xfId="0" applyNumberFormat="1" applyFont="1" applyFill="1" applyAlignment="1">
      <alignment horizontal="right" vertical="center" indent="1"/>
    </xf>
    <xf numFmtId="3" fontId="11" fillId="5" borderId="0" xfId="0" applyNumberFormat="1" applyFont="1" applyFill="1" applyAlignment="1">
      <alignment horizontal="right" vertical="center" indent="1"/>
    </xf>
    <xf numFmtId="166" fontId="0" fillId="5" borderId="0" xfId="0" applyNumberFormat="1" applyFill="1" applyAlignment="1">
      <alignment horizontal="right"/>
    </xf>
    <xf numFmtId="0" fontId="12" fillId="0" borderId="0" xfId="0" applyFont="1"/>
    <xf numFmtId="6" fontId="7" fillId="0" borderId="0" xfId="0" applyNumberFormat="1" applyFont="1"/>
    <xf numFmtId="6" fontId="8" fillId="0" borderId="0" xfId="0" applyNumberFormat="1" applyFont="1"/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workbookViewId="0">
      <selection activeCell="F21" sqref="F21"/>
    </sheetView>
  </sheetViews>
  <sheetFormatPr defaultColWidth="16.28515625" defaultRowHeight="15"/>
  <cols>
    <col min="1" max="1" width="60" customWidth="1"/>
  </cols>
  <sheetData>
    <row r="1" spans="1:6" ht="28.5">
      <c r="A1" s="1" t="s">
        <v>0</v>
      </c>
    </row>
    <row r="2" spans="1:6" ht="22.5">
      <c r="A2" s="2" t="s">
        <v>1</v>
      </c>
    </row>
    <row r="4" spans="1:6">
      <c r="A4" s="3" t="s">
        <v>2</v>
      </c>
      <c r="B4" s="4">
        <v>44196</v>
      </c>
      <c r="C4" s="4">
        <v>43830</v>
      </c>
      <c r="D4" s="4">
        <v>43465</v>
      </c>
      <c r="E4" s="4">
        <v>43100</v>
      </c>
      <c r="F4" s="4">
        <v>42735</v>
      </c>
    </row>
    <row r="5" spans="1:6">
      <c r="A5" s="5" t="s">
        <v>3</v>
      </c>
      <c r="B5" s="6">
        <v>1</v>
      </c>
      <c r="C5" s="6">
        <v>1</v>
      </c>
      <c r="D5" s="6">
        <v>1</v>
      </c>
      <c r="E5" s="6">
        <v>1</v>
      </c>
      <c r="F5" s="6">
        <v>1</v>
      </c>
    </row>
    <row r="6" spans="1:6">
      <c r="A6" s="5" t="s">
        <v>4</v>
      </c>
      <c r="B6" s="6">
        <v>-0.19420000000000001</v>
      </c>
      <c r="C6" s="6">
        <v>-0.18060000000000001</v>
      </c>
      <c r="D6" s="6">
        <v>-0.16750000000000001</v>
      </c>
      <c r="E6" s="6">
        <v>-0.13420000000000001</v>
      </c>
      <c r="F6" s="6">
        <v>-0.1371</v>
      </c>
    </row>
    <row r="7" spans="1:6">
      <c r="A7" s="7" t="s">
        <v>5</v>
      </c>
      <c r="B7" s="8">
        <v>0.80579999999999996</v>
      </c>
      <c r="C7" s="8">
        <v>0.81940000000000002</v>
      </c>
      <c r="D7" s="8">
        <v>0.83250000000000002</v>
      </c>
      <c r="E7" s="8">
        <v>0.86580000000000001</v>
      </c>
      <c r="F7" s="8">
        <v>0.8629</v>
      </c>
    </row>
    <row r="8" spans="1:6">
      <c r="A8" s="5" t="s">
        <v>6</v>
      </c>
      <c r="B8" s="6">
        <v>-0.21460000000000001</v>
      </c>
      <c r="C8" s="6">
        <v>-0.19239999999999999</v>
      </c>
      <c r="D8" s="6">
        <v>-0.184</v>
      </c>
      <c r="E8" s="6">
        <v>-0.19070000000000001</v>
      </c>
      <c r="F8" s="6">
        <v>-0.2142</v>
      </c>
    </row>
    <row r="9" spans="1:6">
      <c r="A9" s="5" t="s">
        <v>7</v>
      </c>
      <c r="B9" s="6">
        <v>-0.1348</v>
      </c>
      <c r="C9" s="6">
        <v>-0.13969999999999999</v>
      </c>
      <c r="D9" s="6">
        <v>-0.14050000000000001</v>
      </c>
      <c r="E9" s="6">
        <v>-0.1162</v>
      </c>
      <c r="F9" s="6">
        <v>-0.13650000000000001</v>
      </c>
    </row>
    <row r="10" spans="1:6">
      <c r="A10" s="5" t="s">
        <v>8</v>
      </c>
      <c r="B10" s="6">
        <v>-7.6399999999999996E-2</v>
      </c>
      <c r="C10" s="6">
        <v>-0.14799999999999999</v>
      </c>
      <c r="D10" s="6">
        <v>-6.1800000000000001E-2</v>
      </c>
      <c r="E10" s="6">
        <v>-6.1899999999999997E-2</v>
      </c>
      <c r="F10" s="6">
        <v>-6.2600000000000003E-2</v>
      </c>
    </row>
    <row r="11" spans="1:6">
      <c r="A11" s="7" t="s">
        <v>9</v>
      </c>
      <c r="B11" s="8">
        <v>0.38009999999999999</v>
      </c>
      <c r="C11" s="8">
        <v>0.33929999999999999</v>
      </c>
      <c r="D11" s="8">
        <v>0.44619999999999999</v>
      </c>
      <c r="E11" s="8">
        <v>0.497</v>
      </c>
      <c r="F11" s="8">
        <v>0.4496</v>
      </c>
    </row>
    <row r="12" spans="1:6">
      <c r="A12" s="5" t="s">
        <v>10</v>
      </c>
      <c r="B12" s="6">
        <v>8.0000000000000002E-3</v>
      </c>
      <c r="C12" s="6">
        <v>1.3100000000000001E-2</v>
      </c>
      <c r="D12" s="6">
        <v>1.18E-2</v>
      </c>
      <c r="E12" s="6">
        <v>9.7999999999999997E-3</v>
      </c>
      <c r="F12" s="6">
        <v>6.4000000000000003E-3</v>
      </c>
    </row>
    <row r="13" spans="1:6">
      <c r="A13" s="5" t="s">
        <v>11</v>
      </c>
      <c r="B13" s="6">
        <v>-2.0000000000000001E-4</v>
      </c>
      <c r="C13" s="6">
        <v>-2.9999999999999997E-4</v>
      </c>
      <c r="D13" s="6">
        <v>-2.0000000000000001E-4</v>
      </c>
      <c r="E13" s="6">
        <v>-1E-4</v>
      </c>
      <c r="F13" s="6">
        <v>-4.0000000000000002E-4</v>
      </c>
    </row>
    <row r="14" spans="1:6">
      <c r="A14" s="5" t="s">
        <v>12</v>
      </c>
      <c r="B14" s="6">
        <v>-1.5E-3</v>
      </c>
      <c r="C14" s="6">
        <v>-1.5E-3</v>
      </c>
      <c r="D14" s="6">
        <v>-3.8E-3</v>
      </c>
      <c r="E14" s="6">
        <v>-1E-4</v>
      </c>
      <c r="F14" s="6">
        <v>-2.7000000000000001E-3</v>
      </c>
    </row>
    <row r="15" spans="1:6">
      <c r="A15" s="5" t="s">
        <v>13</v>
      </c>
      <c r="B15" s="6">
        <v>-4.0000000000000002E-4</v>
      </c>
      <c r="C15" s="6">
        <v>4.0000000000000002E-4</v>
      </c>
      <c r="D15" s="6">
        <v>2.0000000000000001E-4</v>
      </c>
      <c r="E15" s="6">
        <v>1E-4</v>
      </c>
      <c r="F15" s="6">
        <v>0</v>
      </c>
    </row>
    <row r="16" spans="1:6">
      <c r="A16" s="9" t="s">
        <v>14</v>
      </c>
      <c r="B16" s="8">
        <v>5.8999999999999999E-3</v>
      </c>
      <c r="C16" s="8">
        <v>1.17E-2</v>
      </c>
      <c r="D16" s="8">
        <v>8.0000000000000002E-3</v>
      </c>
      <c r="E16" s="8">
        <v>9.5999999999999992E-3</v>
      </c>
      <c r="F16" s="8">
        <v>3.3E-3</v>
      </c>
    </row>
    <row r="17" spans="1:9">
      <c r="A17" s="7" t="s">
        <v>15</v>
      </c>
      <c r="B17" s="8">
        <v>0.38600000000000001</v>
      </c>
      <c r="C17" s="8">
        <v>0.35099999999999998</v>
      </c>
      <c r="D17" s="8">
        <v>0.45419999999999999</v>
      </c>
      <c r="E17" s="8">
        <v>0.50660000000000005</v>
      </c>
      <c r="F17" s="8">
        <v>0.45290000000000002</v>
      </c>
    </row>
    <row r="18" spans="1:9">
      <c r="A18" s="5" t="s">
        <v>16</v>
      </c>
      <c r="B18" s="6">
        <v>-4.6899999999999997E-2</v>
      </c>
      <c r="C18" s="6">
        <v>-8.9499999999999996E-2</v>
      </c>
      <c r="D18" s="6">
        <v>-5.8200000000000002E-2</v>
      </c>
      <c r="E18" s="6">
        <v>-0.11459999999999999</v>
      </c>
      <c r="F18" s="6">
        <v>-8.3299999999999999E-2</v>
      </c>
    </row>
    <row r="19" spans="1:9">
      <c r="A19" s="10" t="s">
        <v>17</v>
      </c>
      <c r="B19" s="8">
        <v>0.33900000000000002</v>
      </c>
      <c r="C19" s="8">
        <v>0.26150000000000001</v>
      </c>
      <c r="D19" s="8">
        <v>0.39600000000000002</v>
      </c>
      <c r="E19" s="8">
        <v>0.39200000000000002</v>
      </c>
      <c r="F19" s="8">
        <v>0.36969999999999997</v>
      </c>
    </row>
    <row r="20" spans="1:9">
      <c r="A20" s="11"/>
    </row>
    <row r="23" spans="1:9" ht="18.75">
      <c r="A23" s="20" t="s">
        <v>50</v>
      </c>
      <c r="I23">
        <f ca="1">I23:O23</f>
        <v>0</v>
      </c>
    </row>
    <row r="25" spans="1:9" ht="15.75">
      <c r="A25" s="29" t="s">
        <v>51</v>
      </c>
      <c r="B25" s="15"/>
      <c r="C25" s="15"/>
      <c r="D25" s="15"/>
      <c r="E25" s="15"/>
      <c r="F25" s="15"/>
      <c r="G25" s="15"/>
    </row>
    <row r="26" spans="1:9">
      <c r="A26" s="15"/>
      <c r="B26" s="15"/>
      <c r="C26" s="15"/>
      <c r="D26" s="15"/>
      <c r="E26" s="15"/>
      <c r="F26" s="15"/>
      <c r="G26" s="15"/>
    </row>
    <row r="27" spans="1:9">
      <c r="A27" s="15"/>
      <c r="B27" s="15"/>
      <c r="C27" s="15"/>
      <c r="D27" s="15"/>
      <c r="E27" s="15"/>
      <c r="F27" s="15"/>
      <c r="G27" s="1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J8" sqref="J8"/>
    </sheetView>
  </sheetViews>
  <sheetFormatPr defaultColWidth="16.28515625" defaultRowHeight="15"/>
  <cols>
    <col min="3" max="3" width="4" customWidth="1"/>
    <col min="5" max="5" width="4" customWidth="1"/>
    <col min="7" max="7" width="4" customWidth="1"/>
  </cols>
  <sheetData>
    <row r="1" spans="1:9" ht="28.5">
      <c r="A1" s="1" t="s">
        <v>0</v>
      </c>
    </row>
    <row r="2" spans="1:9" ht="23.25">
      <c r="A2" s="2" t="s">
        <v>18</v>
      </c>
      <c r="E2" s="28" t="s">
        <v>47</v>
      </c>
    </row>
    <row r="4" spans="1:9" ht="15.75" thickBot="1">
      <c r="A4" s="3"/>
      <c r="B4" s="12" t="s">
        <v>19</v>
      </c>
      <c r="C4" s="12" t="s">
        <v>20</v>
      </c>
      <c r="D4" s="12">
        <v>100</v>
      </c>
      <c r="E4" s="12" t="s">
        <v>21</v>
      </c>
      <c r="F4" s="12" t="s">
        <v>17</v>
      </c>
      <c r="G4" s="12" t="s">
        <v>22</v>
      </c>
      <c r="H4" s="12" t="s">
        <v>23</v>
      </c>
      <c r="I4" s="15" t="s">
        <v>19</v>
      </c>
    </row>
    <row r="5" spans="1:9">
      <c r="A5" s="13">
        <v>44196</v>
      </c>
      <c r="B5" s="6">
        <v>0.18290000000000001</v>
      </c>
      <c r="F5" s="14">
        <v>29146</v>
      </c>
      <c r="H5" s="14">
        <v>159316</v>
      </c>
      <c r="I5">
        <f>F5/H5</f>
        <v>0.18294458811418815</v>
      </c>
    </row>
    <row r="6" spans="1:9">
      <c r="A6" s="13">
        <v>43830</v>
      </c>
      <c r="B6" s="6">
        <v>0.1386</v>
      </c>
      <c r="F6" s="14">
        <v>18485</v>
      </c>
      <c r="H6" s="14">
        <v>133376</v>
      </c>
      <c r="I6">
        <f t="shared" ref="I6:I13" si="0">F6/H6</f>
        <v>0.13859315019193857</v>
      </c>
    </row>
    <row r="7" spans="1:9">
      <c r="A7" s="13">
        <v>43465</v>
      </c>
      <c r="B7" s="6">
        <v>0.22720000000000001</v>
      </c>
      <c r="F7" s="14">
        <v>22112</v>
      </c>
      <c r="H7" s="14">
        <v>97334</v>
      </c>
      <c r="I7">
        <f t="shared" si="0"/>
        <v>0.2271765261881768</v>
      </c>
    </row>
    <row r="8" spans="1:9">
      <c r="A8" s="13">
        <v>43100</v>
      </c>
      <c r="B8" s="6">
        <v>0.1885</v>
      </c>
      <c r="F8" s="14">
        <v>15934</v>
      </c>
      <c r="H8" s="14">
        <v>84524</v>
      </c>
      <c r="I8">
        <f t="shared" si="0"/>
        <v>0.18851450475604561</v>
      </c>
    </row>
    <row r="9" spans="1:9">
      <c r="A9" s="13">
        <v>42735</v>
      </c>
      <c r="B9" s="6">
        <v>0.1573</v>
      </c>
      <c r="F9" s="14">
        <v>10217</v>
      </c>
      <c r="H9" s="14">
        <v>64961</v>
      </c>
      <c r="I9">
        <f t="shared" si="0"/>
        <v>0.15727898277427996</v>
      </c>
    </row>
    <row r="10" spans="1:9">
      <c r="A10" s="13">
        <v>42369</v>
      </c>
      <c r="B10" s="6">
        <v>7.46E-2</v>
      </c>
      <c r="F10" s="14">
        <v>3688</v>
      </c>
      <c r="H10" s="14">
        <v>49407</v>
      </c>
      <c r="I10">
        <f t="shared" si="0"/>
        <v>7.4645293177080171E-2</v>
      </c>
    </row>
    <row r="11" spans="1:9">
      <c r="A11" s="13">
        <v>42004</v>
      </c>
      <c r="B11" s="6">
        <v>7.3200000000000001E-2</v>
      </c>
      <c r="F11" s="14">
        <v>2940</v>
      </c>
      <c r="H11" s="14">
        <v>40184</v>
      </c>
      <c r="I11">
        <f t="shared" si="0"/>
        <v>7.3163448138562612E-2</v>
      </c>
    </row>
    <row r="12" spans="1:9">
      <c r="A12" s="13">
        <v>41639</v>
      </c>
      <c r="B12" s="6">
        <v>8.3799999999999999E-2</v>
      </c>
      <c r="F12" s="14">
        <v>1500</v>
      </c>
      <c r="H12" s="14">
        <v>17895</v>
      </c>
      <c r="I12">
        <f t="shared" si="0"/>
        <v>8.3822296730930432E-2</v>
      </c>
    </row>
    <row r="13" spans="1:9">
      <c r="A13" s="13">
        <v>41274</v>
      </c>
      <c r="B13" s="6">
        <v>3.5000000000000001E-3</v>
      </c>
      <c r="F13" s="14">
        <v>53</v>
      </c>
      <c r="H13" s="14">
        <v>15103</v>
      </c>
      <c r="I13">
        <f t="shared" si="0"/>
        <v>3.5092365755147984E-3</v>
      </c>
    </row>
    <row r="14" spans="1:9">
      <c r="A14" s="11" t="s">
        <v>24</v>
      </c>
      <c r="B14" s="11"/>
      <c r="C14" s="11"/>
      <c r="D14" s="11"/>
      <c r="E14" s="11"/>
      <c r="F14" s="11"/>
      <c r="G14" s="11"/>
      <c r="H14" s="11"/>
    </row>
    <row r="17" spans="1:3" ht="18.75">
      <c r="A17" s="17" t="s">
        <v>46</v>
      </c>
      <c r="C17" s="15" t="s">
        <v>48</v>
      </c>
    </row>
    <row r="19" spans="1:3" ht="15.75">
      <c r="A19" s="1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O14" sqref="A14:O15"/>
    </sheetView>
  </sheetViews>
  <sheetFormatPr defaultColWidth="16.28515625" defaultRowHeight="15"/>
  <cols>
    <col min="3" max="3" width="4" customWidth="1"/>
    <col min="5" max="5" width="4" customWidth="1"/>
    <col min="7" max="7" width="4" customWidth="1"/>
  </cols>
  <sheetData>
    <row r="1" spans="1:8" ht="28.5">
      <c r="A1" s="1" t="s">
        <v>0</v>
      </c>
    </row>
    <row r="2" spans="1:8" ht="22.5">
      <c r="A2" s="2" t="s">
        <v>25</v>
      </c>
    </row>
    <row r="4" spans="1:8" ht="30.75" thickBot="1">
      <c r="A4" s="3"/>
      <c r="B4" s="12" t="s">
        <v>26</v>
      </c>
      <c r="C4" s="12" t="s">
        <v>20</v>
      </c>
      <c r="D4" s="12">
        <v>100</v>
      </c>
      <c r="E4" s="12" t="s">
        <v>21</v>
      </c>
      <c r="F4" s="12" t="s">
        <v>17</v>
      </c>
      <c r="G4" s="12" t="s">
        <v>22</v>
      </c>
      <c r="H4" s="12" t="s">
        <v>27</v>
      </c>
    </row>
    <row r="5" spans="1:8">
      <c r="A5" s="13">
        <v>44196</v>
      </c>
      <c r="B5" s="6">
        <v>0.22720000000000001</v>
      </c>
      <c r="F5" s="14">
        <v>29146</v>
      </c>
      <c r="H5" s="14">
        <v>128290</v>
      </c>
    </row>
    <row r="6" spans="1:8">
      <c r="A6" s="13">
        <v>43830</v>
      </c>
      <c r="B6" s="6">
        <v>0.18290000000000001</v>
      </c>
      <c r="F6" s="14">
        <v>18485</v>
      </c>
      <c r="H6" s="14">
        <v>101054</v>
      </c>
    </row>
    <row r="7" spans="1:8">
      <c r="A7" s="13">
        <v>43465</v>
      </c>
      <c r="B7" s="6">
        <v>0.26279999999999998</v>
      </c>
      <c r="F7" s="14">
        <v>22112</v>
      </c>
      <c r="H7" s="14">
        <v>84127</v>
      </c>
    </row>
    <row r="8" spans="1:8">
      <c r="A8" s="13">
        <v>43100</v>
      </c>
      <c r="B8" s="6">
        <v>0.21429999999999999</v>
      </c>
      <c r="F8" s="14">
        <v>15934</v>
      </c>
      <c r="H8" s="14">
        <v>74347</v>
      </c>
    </row>
    <row r="9" spans="1:8">
      <c r="A9" s="13">
        <v>42735</v>
      </c>
      <c r="B9" s="6">
        <v>0.1726</v>
      </c>
      <c r="F9" s="14">
        <v>10217</v>
      </c>
      <c r="H9" s="14">
        <v>59194</v>
      </c>
    </row>
    <row r="10" spans="1:8">
      <c r="A10" s="13">
        <v>42369</v>
      </c>
      <c r="B10" s="6">
        <v>8.3400000000000002E-2</v>
      </c>
      <c r="F10" s="14">
        <v>3688</v>
      </c>
      <c r="H10" s="14">
        <v>44218</v>
      </c>
    </row>
    <row r="11" spans="1:8">
      <c r="A11" s="13">
        <v>42004</v>
      </c>
      <c r="B11" s="6">
        <v>8.14E-2</v>
      </c>
      <c r="F11" s="14">
        <v>2940</v>
      </c>
      <c r="H11" s="14">
        <v>36096</v>
      </c>
    </row>
    <row r="12" spans="1:8">
      <c r="A12" s="13">
        <v>41639</v>
      </c>
      <c r="B12" s="6">
        <v>9.7000000000000003E-2</v>
      </c>
      <c r="F12" s="14">
        <v>1500</v>
      </c>
      <c r="H12" s="14">
        <v>15470</v>
      </c>
    </row>
    <row r="13" spans="1:8">
      <c r="A13" s="13">
        <v>41274</v>
      </c>
      <c r="B13" s="6">
        <v>4.4999999999999997E-3</v>
      </c>
      <c r="F13" s="14">
        <v>53</v>
      </c>
      <c r="H13" s="14">
        <v>11755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workbookViewId="0">
      <selection activeCell="S20" sqref="S20"/>
    </sheetView>
  </sheetViews>
  <sheetFormatPr defaultRowHeight="15"/>
  <cols>
    <col min="3" max="3" width="10.85546875" bestFit="1" customWidth="1"/>
    <col min="5" max="5" width="10.85546875" bestFit="1" customWidth="1"/>
    <col min="7" max="7" width="10.85546875" bestFit="1" customWidth="1"/>
    <col min="9" max="9" width="10.85546875" bestFit="1" customWidth="1"/>
    <col min="11" max="11" width="10.28515625" bestFit="1" customWidth="1"/>
    <col min="12" max="12" width="13.28515625" bestFit="1" customWidth="1"/>
    <col min="13" max="13" width="11.7109375" bestFit="1" customWidth="1"/>
  </cols>
  <sheetData>
    <row r="1" spans="1:20" ht="21">
      <c r="A1" s="18" t="s">
        <v>28</v>
      </c>
      <c r="B1" s="18"/>
      <c r="C1" s="18"/>
      <c r="D1" s="18"/>
    </row>
    <row r="2" spans="1:20" ht="28.5">
      <c r="A2" t="s">
        <v>29</v>
      </c>
      <c r="C2" t="s">
        <v>36</v>
      </c>
      <c r="E2" t="s">
        <v>37</v>
      </c>
      <c r="G2" t="s">
        <v>38</v>
      </c>
      <c r="I2" t="s">
        <v>39</v>
      </c>
      <c r="M2" s="1" t="s">
        <v>0</v>
      </c>
    </row>
    <row r="3" spans="1:20" ht="22.5">
      <c r="A3" t="s">
        <v>30</v>
      </c>
      <c r="M3" s="2" t="s">
        <v>25</v>
      </c>
    </row>
    <row r="4" spans="1:20">
      <c r="A4" s="19" t="s">
        <v>31</v>
      </c>
      <c r="C4" s="21">
        <v>904818269</v>
      </c>
      <c r="E4" s="21">
        <v>733035626</v>
      </c>
      <c r="G4" s="21">
        <v>542183975</v>
      </c>
      <c r="I4" s="21">
        <v>335518818</v>
      </c>
    </row>
    <row r="5" spans="1:20" ht="45.75" thickBot="1">
      <c r="A5" s="20" t="s">
        <v>3</v>
      </c>
      <c r="C5" s="22">
        <v>112330000</v>
      </c>
      <c r="E5" s="22">
        <v>85965000</v>
      </c>
      <c r="G5" s="22">
        <v>70697000</v>
      </c>
      <c r="I5" s="22">
        <v>55838000</v>
      </c>
      <c r="M5" s="3"/>
      <c r="N5" s="12" t="s">
        <v>26</v>
      </c>
      <c r="O5" s="12" t="s">
        <v>20</v>
      </c>
      <c r="P5" s="12">
        <v>100</v>
      </c>
      <c r="Q5" s="12" t="s">
        <v>21</v>
      </c>
      <c r="R5" s="12" t="s">
        <v>17</v>
      </c>
      <c r="S5" s="12" t="s">
        <v>22</v>
      </c>
      <c r="T5" s="12" t="s">
        <v>27</v>
      </c>
    </row>
    <row r="6" spans="1:20">
      <c r="A6" s="19" t="s">
        <v>32</v>
      </c>
      <c r="C6" s="21">
        <v>54263000</v>
      </c>
      <c r="E6" s="21">
        <v>39630000</v>
      </c>
      <c r="G6" s="21">
        <v>29845000</v>
      </c>
      <c r="I6" s="21">
        <v>29029000</v>
      </c>
      <c r="M6" s="13">
        <v>44196</v>
      </c>
      <c r="N6" s="6">
        <v>0.22720000000000001</v>
      </c>
      <c r="R6" s="14">
        <v>29146</v>
      </c>
      <c r="T6" s="24">
        <v>128290</v>
      </c>
    </row>
    <row r="7" spans="1:20">
      <c r="A7" s="19" t="s">
        <v>33</v>
      </c>
      <c r="C7" s="22">
        <v>40304000</v>
      </c>
      <c r="E7" s="22">
        <v>29146000</v>
      </c>
      <c r="G7" s="22">
        <v>18485000</v>
      </c>
      <c r="I7" s="22">
        <v>22112000</v>
      </c>
      <c r="M7" s="13">
        <v>43830</v>
      </c>
      <c r="N7" s="6">
        <v>0.18290000000000001</v>
      </c>
      <c r="R7" s="14">
        <v>18485</v>
      </c>
      <c r="T7" s="24">
        <v>101054</v>
      </c>
    </row>
    <row r="8" spans="1:20">
      <c r="A8" s="19" t="s">
        <v>34</v>
      </c>
      <c r="C8" s="21">
        <v>169585000</v>
      </c>
      <c r="E8" s="21">
        <v>159316000</v>
      </c>
      <c r="G8" s="21">
        <v>133376000</v>
      </c>
      <c r="I8" s="21">
        <v>97334000</v>
      </c>
      <c r="M8" s="13">
        <v>43465</v>
      </c>
      <c r="N8" s="6">
        <v>0.26279999999999998</v>
      </c>
      <c r="R8" s="14">
        <v>22112</v>
      </c>
      <c r="T8" s="24">
        <v>84127</v>
      </c>
    </row>
    <row r="9" spans="1:20">
      <c r="A9" s="19" t="s">
        <v>35</v>
      </c>
      <c r="C9" s="23">
        <v>12640000</v>
      </c>
      <c r="E9" s="23">
        <v>10654000</v>
      </c>
      <c r="G9" s="23">
        <v>10324000</v>
      </c>
      <c r="I9" s="23">
        <v>500000</v>
      </c>
      <c r="M9" s="13">
        <v>43100</v>
      </c>
      <c r="N9" s="6">
        <v>0.21429999999999999</v>
      </c>
      <c r="R9" s="14">
        <v>15934</v>
      </c>
      <c r="T9" s="24">
        <v>74347</v>
      </c>
    </row>
    <row r="10" spans="1:20">
      <c r="M10" s="13">
        <v>42735</v>
      </c>
      <c r="N10" s="6">
        <v>0.1726</v>
      </c>
      <c r="R10" s="14">
        <v>10217</v>
      </c>
      <c r="T10" s="24">
        <v>59194</v>
      </c>
    </row>
    <row r="11" spans="1:20">
      <c r="M11" s="13">
        <v>42369</v>
      </c>
      <c r="N11" s="6">
        <v>8.3400000000000002E-2</v>
      </c>
      <c r="R11" s="14">
        <v>3688</v>
      </c>
      <c r="T11" s="24">
        <v>44218</v>
      </c>
    </row>
    <row r="12" spans="1:20">
      <c r="M12" s="13">
        <v>42004</v>
      </c>
      <c r="N12" s="6">
        <v>8.14E-2</v>
      </c>
      <c r="R12" s="14">
        <v>2940</v>
      </c>
      <c r="T12" s="24">
        <v>36096</v>
      </c>
    </row>
    <row r="13" spans="1:20">
      <c r="M13" s="13">
        <v>41639</v>
      </c>
      <c r="N13" s="6">
        <v>9.7000000000000003E-2</v>
      </c>
      <c r="R13" s="14">
        <v>1500</v>
      </c>
      <c r="T13" s="24">
        <v>15470</v>
      </c>
    </row>
    <row r="14" spans="1:20">
      <c r="M14" s="13">
        <v>41274</v>
      </c>
      <c r="N14" s="6">
        <v>4.4999999999999997E-3</v>
      </c>
      <c r="R14" s="14">
        <v>53</v>
      </c>
      <c r="T14" s="24">
        <v>11755</v>
      </c>
    </row>
    <row r="18" spans="2:12" ht="18.75">
      <c r="B18" s="25" t="s">
        <v>40</v>
      </c>
      <c r="C18" s="25"/>
      <c r="D18" s="25"/>
      <c r="E18" s="25"/>
      <c r="F18" s="25"/>
      <c r="G18" s="25"/>
      <c r="H18" s="25"/>
      <c r="I18" s="25"/>
      <c r="J18" s="25"/>
      <c r="K18" s="25"/>
    </row>
    <row r="19" spans="2:12" ht="18.75">
      <c r="B19" s="25" t="s">
        <v>41</v>
      </c>
      <c r="C19" s="25"/>
      <c r="D19" s="25"/>
      <c r="E19" s="25"/>
    </row>
    <row r="21" spans="2:12" ht="15.75">
      <c r="F21" s="16" t="s">
        <v>42</v>
      </c>
      <c r="G21" s="16"/>
      <c r="H21" s="16"/>
      <c r="I21" s="16"/>
      <c r="J21" s="16"/>
      <c r="L21" s="27">
        <v>584127</v>
      </c>
    </row>
    <row r="22" spans="2:12" ht="15.75">
      <c r="F22" s="16" t="s">
        <v>43</v>
      </c>
      <c r="G22" s="16"/>
      <c r="H22" s="16"/>
      <c r="I22" s="16"/>
      <c r="J22" s="16"/>
      <c r="K22" s="16"/>
      <c r="L22" s="27">
        <v>10425054</v>
      </c>
    </row>
    <row r="24" spans="2:12" ht="15.75">
      <c r="F24" s="16" t="s">
        <v>43</v>
      </c>
      <c r="G24" s="16"/>
      <c r="H24" s="16" t="s">
        <v>44</v>
      </c>
      <c r="I24" s="16"/>
      <c r="J24" s="16" t="s">
        <v>45</v>
      </c>
      <c r="K24" s="16"/>
      <c r="L24" s="26">
        <v>10782290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Income Statement</vt:lpstr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Stock Analysis on Net</dc:creator>
  <cp:keywords/>
  <dc:description/>
  <cp:lastModifiedBy>Kenyanguru</cp:lastModifiedBy>
  <dcterms:created xsi:type="dcterms:W3CDTF">2021-11-07T05:37:26Z</dcterms:created>
  <dcterms:modified xsi:type="dcterms:W3CDTF">2021-11-07T15:39:52Z</dcterms:modified>
  <cp:category/>
</cp:coreProperties>
</file>